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12240" windowHeight="92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H195" i="1" s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H176" i="1" s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F13" i="1"/>
  <c r="L176" i="1" l="1"/>
  <c r="L195" i="1"/>
  <c r="L157" i="1"/>
  <c r="L138" i="1"/>
  <c r="L119" i="1"/>
  <c r="L100" i="1"/>
  <c r="L81" i="1"/>
  <c r="L43" i="1"/>
  <c r="F195" i="1"/>
  <c r="J195" i="1"/>
  <c r="G195" i="1"/>
  <c r="J176" i="1"/>
  <c r="G176" i="1"/>
  <c r="H157" i="1"/>
  <c r="G157" i="1"/>
  <c r="J157" i="1"/>
  <c r="J138" i="1"/>
  <c r="F138" i="1"/>
  <c r="H138" i="1"/>
  <c r="G138" i="1"/>
  <c r="H119" i="1"/>
  <c r="J119" i="1"/>
  <c r="F119" i="1"/>
  <c r="G100" i="1"/>
  <c r="J100" i="1"/>
  <c r="I100" i="1"/>
  <c r="H100" i="1"/>
  <c r="F100" i="1"/>
  <c r="F81" i="1"/>
  <c r="I81" i="1"/>
  <c r="J81" i="1"/>
  <c r="H81" i="1"/>
  <c r="G81" i="1"/>
  <c r="G62" i="1"/>
  <c r="J62" i="1"/>
  <c r="H62" i="1"/>
  <c r="F62" i="1"/>
  <c r="I196" i="1"/>
  <c r="H43" i="1"/>
  <c r="J43" i="1"/>
  <c r="G43" i="1"/>
  <c r="F43" i="1"/>
  <c r="L24" i="1"/>
  <c r="J24" i="1"/>
  <c r="H24" i="1"/>
  <c r="G24" i="1"/>
  <c r="F24" i="1"/>
  <c r="L196" i="1" l="1"/>
  <c r="H196" i="1"/>
  <c r="J196" i="1"/>
  <c r="F196" i="1"/>
  <c r="G196" i="1"/>
</calcChain>
</file>

<file path=xl/sharedStrings.xml><?xml version="1.0" encoding="utf-8"?>
<sst xmlns="http://schemas.openxmlformats.org/spreadsheetml/2006/main" count="233" uniqueCount="75">
  <si>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</si>
  <si>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</si>
  <si>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</si>
  <si>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</si>
  <si>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</si>
  <si>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</si>
  <si>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</si>
  <si>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</si>
  <si>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</si>
  <si>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</si>
  <si>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</si>
  <si>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</si>
  <si>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</si>
  <si>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</si>
  <si>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</si>
  <si>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</si>
  <si>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</si>
  <si>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</si>
  <si>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</si>
  <si>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</si>
  <si>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</si>
  <si>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</si>
  <si>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</si>
  <si>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</si>
  <si>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</si>
  <si>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</si>
  <si>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</si>
  <si>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</si>
  <si>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</si>
  <si>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</si>
  <si>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</si>
  <si>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</si>
  <si>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</si>
  <si>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</si>
  <si>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</si>
  <si>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</si>
  <si>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</si>
  <si>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</si>
  <si>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</si>
  <si>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Индивидуальный предприниматель</t>
  </si>
  <si>
    <t>Натырова Н.А.</t>
  </si>
  <si>
    <t>суп крестьянский на мясном бульоне</t>
  </si>
  <si>
    <t>котлета мясная с соусом</t>
  </si>
  <si>
    <t>гречка отварная рассыпчатая</t>
  </si>
  <si>
    <t>чай с лимоном</t>
  </si>
  <si>
    <t xml:space="preserve">хлеб из муки  пшеничной </t>
  </si>
  <si>
    <t>салат из свеклы</t>
  </si>
  <si>
    <t>биточки с соусом мясные</t>
  </si>
  <si>
    <t>макаронные ищделия отварные</t>
  </si>
  <si>
    <t>кисель из ягод</t>
  </si>
  <si>
    <t>суп-пюре гороховый на м/б</t>
  </si>
  <si>
    <t>гуляш из мяса с соусом</t>
  </si>
  <si>
    <t>картофельное пюре</t>
  </si>
  <si>
    <t>компот из сухофруктов</t>
  </si>
  <si>
    <t>хлеб из муки пшеничной</t>
  </si>
  <si>
    <t>салат из свежих помидоров</t>
  </si>
  <si>
    <t>плов из отварной птицы</t>
  </si>
  <si>
    <t>чай с молоком</t>
  </si>
  <si>
    <t>хлеб из пшеничной муки</t>
  </si>
  <si>
    <t>рассольник на мясном бульоне</t>
  </si>
  <si>
    <t>мясное рагу из овощей</t>
  </si>
  <si>
    <t>какао с молоком</t>
  </si>
  <si>
    <t>салат витаминный</t>
  </si>
  <si>
    <t xml:space="preserve">чай с лимоном </t>
  </si>
  <si>
    <t>гуляш из птицы с соусом</t>
  </si>
  <si>
    <t>борщ на мясном бульоне</t>
  </si>
  <si>
    <t>рис отварной</t>
  </si>
  <si>
    <t>салат из капусты с морковью</t>
  </si>
  <si>
    <t xml:space="preserve">жаркое по-домашнему </t>
  </si>
  <si>
    <t>суп картофельный с мясными фрикадельками</t>
  </si>
  <si>
    <t>пельмени промышленного производства</t>
  </si>
  <si>
    <t>салат из свежих огурцов</t>
  </si>
  <si>
    <t>биточки с соусом</t>
  </si>
  <si>
    <t>макаронные изделия отварные</t>
  </si>
  <si>
    <t>МКОУ "Лаганская СОШ №3 им.Очирова Л-Г.Б."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</si>
</sst>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3" sqref="F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74</v>
      </c>
      <c r="D1" s="56"/>
      <c r="E1" s="56"/>
      <c r="F1" s="12" t="s">
        <v>16</v>
      </c>
      <c r="G1" s="2" t="s">
        <v>17</v>
      </c>
      <c r="H1" s="57" t="s">
        <v>39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 t="s">
        <v>40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22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41</v>
      </c>
      <c r="F15" s="43">
        <v>250</v>
      </c>
      <c r="G15" s="43">
        <v>1.26</v>
      </c>
      <c r="H15" s="43">
        <v>3.45</v>
      </c>
      <c r="I15" s="43">
        <v>6.87</v>
      </c>
      <c r="J15" s="43">
        <v>64.040000000000006</v>
      </c>
      <c r="K15" s="44">
        <v>169</v>
      </c>
      <c r="L15" s="43">
        <v>25</v>
      </c>
    </row>
    <row r="16" spans="1:12" ht="15" x14ac:dyDescent="0.25">
      <c r="A16" s="23"/>
      <c r="B16" s="15"/>
      <c r="C16" s="11"/>
      <c r="D16" s="7" t="s">
        <v>28</v>
      </c>
      <c r="E16" s="42" t="s">
        <v>42</v>
      </c>
      <c r="F16" s="43">
        <v>100</v>
      </c>
      <c r="G16" s="43">
        <v>12.2</v>
      </c>
      <c r="H16" s="43">
        <v>13.58</v>
      </c>
      <c r="I16" s="43">
        <v>10.52</v>
      </c>
      <c r="J16" s="43">
        <v>217.34</v>
      </c>
      <c r="K16" s="44">
        <v>281</v>
      </c>
      <c r="L16" s="43">
        <v>40</v>
      </c>
    </row>
    <row r="17" spans="1:12" ht="15" x14ac:dyDescent="0.25">
      <c r="A17" s="23"/>
      <c r="B17" s="15"/>
      <c r="C17" s="11"/>
      <c r="D17" s="7" t="s">
        <v>29</v>
      </c>
      <c r="E17" s="42" t="s">
        <v>43</v>
      </c>
      <c r="F17" s="43">
        <v>180</v>
      </c>
      <c r="G17" s="43">
        <v>4.5</v>
      </c>
      <c r="H17" s="43">
        <v>64.16</v>
      </c>
      <c r="I17" s="43">
        <v>23.5</v>
      </c>
      <c r="J17" s="43">
        <v>381.38</v>
      </c>
      <c r="K17" s="44">
        <v>302</v>
      </c>
      <c r="L17" s="43">
        <v>27</v>
      </c>
    </row>
    <row r="18" spans="1:12" ht="15" x14ac:dyDescent="0.25">
      <c r="A18" s="23"/>
      <c r="B18" s="15"/>
      <c r="C18" s="11"/>
      <c r="D18" s="7" t="s">
        <v>30</v>
      </c>
      <c r="E18" s="42" t="s">
        <v>44</v>
      </c>
      <c r="F18" s="43">
        <v>200</v>
      </c>
      <c r="G18" s="43">
        <v>0.02</v>
      </c>
      <c r="H18" s="43"/>
      <c r="I18" s="43">
        <v>5.0599999999999996</v>
      </c>
      <c r="J18" s="43">
        <v>28</v>
      </c>
      <c r="K18" s="44">
        <v>943</v>
      </c>
      <c r="L18" s="43">
        <v>5</v>
      </c>
    </row>
    <row r="19" spans="1:12" ht="15" x14ac:dyDescent="0.25">
      <c r="A19" s="23"/>
      <c r="B19" s="15"/>
      <c r="C19" s="11"/>
      <c r="D19" s="7" t="s">
        <v>31</v>
      </c>
      <c r="E19" s="42" t="s">
        <v>45</v>
      </c>
      <c r="F19" s="43">
        <v>150</v>
      </c>
      <c r="G19" s="43">
        <v>8.8000000000000007</v>
      </c>
      <c r="H19" s="43">
        <v>1.7</v>
      </c>
      <c r="I19" s="43">
        <v>29.4</v>
      </c>
      <c r="J19" s="43">
        <v>168</v>
      </c>
      <c r="K19" s="44">
        <v>15</v>
      </c>
      <c r="L19" s="43">
        <v>8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880</v>
      </c>
      <c r="G23" s="19">
        <f t="shared" ref="G23:J23" si="2">SUM(G14:G22)</f>
        <v>26.78</v>
      </c>
      <c r="H23" s="19">
        <f t="shared" si="2"/>
        <v>82.89</v>
      </c>
      <c r="I23" s="19">
        <f t="shared" si="2"/>
        <v>75.349999999999994</v>
      </c>
      <c r="J23" s="19">
        <f t="shared" si="2"/>
        <v>858.76</v>
      </c>
      <c r="K23" s="25"/>
      <c r="L23" s="19">
        <f t="shared" ref="L23" si="3">SUM(L14:L22)</f>
        <v>105</v>
      </c>
    </row>
    <row r="24" spans="1:12" ht="15" x14ac:dyDescent="0.2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880</v>
      </c>
      <c r="G24" s="32">
        <f t="shared" ref="G24:J24" si="4">G13+G23</f>
        <v>26.78</v>
      </c>
      <c r="H24" s="32">
        <f t="shared" si="4"/>
        <v>82.89</v>
      </c>
      <c r="I24" s="32">
        <f t="shared" si="4"/>
        <v>75.349999999999994</v>
      </c>
      <c r="J24" s="32">
        <f t="shared" si="4"/>
        <v>858.76</v>
      </c>
      <c r="K24" s="32"/>
      <c r="L24" s="32">
        <f t="shared" ref="L24" si="5">L13+L23</f>
        <v>105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46</v>
      </c>
      <c r="F33" s="43">
        <v>100</v>
      </c>
      <c r="G33" s="43">
        <v>1.43</v>
      </c>
      <c r="H33" s="43">
        <v>6.09</v>
      </c>
      <c r="I33" s="43">
        <v>8.36</v>
      </c>
      <c r="J33" s="43">
        <v>93.9</v>
      </c>
      <c r="K33" s="44">
        <v>33</v>
      </c>
      <c r="L33" s="43">
        <v>27</v>
      </c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 t="s">
        <v>47</v>
      </c>
      <c r="F35" s="43">
        <v>100</v>
      </c>
      <c r="G35" s="43">
        <v>15.55</v>
      </c>
      <c r="H35" s="43">
        <v>11.55</v>
      </c>
      <c r="I35" s="43">
        <v>15.7</v>
      </c>
      <c r="J35" s="43">
        <v>228.75</v>
      </c>
      <c r="K35" s="44">
        <v>608</v>
      </c>
      <c r="L35" s="43">
        <v>45</v>
      </c>
    </row>
    <row r="36" spans="1:12" ht="15" x14ac:dyDescent="0.25">
      <c r="A36" s="14"/>
      <c r="B36" s="15"/>
      <c r="C36" s="11"/>
      <c r="D36" s="7" t="s">
        <v>29</v>
      </c>
      <c r="E36" s="42" t="s">
        <v>48</v>
      </c>
      <c r="F36" s="43">
        <v>180</v>
      </c>
      <c r="G36" s="43">
        <v>6.62</v>
      </c>
      <c r="H36" s="43">
        <v>5.42</v>
      </c>
      <c r="I36" s="43">
        <v>31.73</v>
      </c>
      <c r="J36" s="43">
        <v>202.14</v>
      </c>
      <c r="K36" s="44">
        <v>203</v>
      </c>
      <c r="L36" s="43">
        <v>20</v>
      </c>
    </row>
    <row r="37" spans="1:12" ht="15" x14ac:dyDescent="0.25">
      <c r="A37" s="14"/>
      <c r="B37" s="15"/>
      <c r="C37" s="11"/>
      <c r="D37" s="7" t="s">
        <v>30</v>
      </c>
      <c r="E37" s="43" t="s">
        <v>49</v>
      </c>
      <c r="F37" s="43">
        <v>200</v>
      </c>
      <c r="G37" s="43"/>
      <c r="H37" s="43"/>
      <c r="I37" s="43">
        <v>32.6</v>
      </c>
      <c r="J37" s="43">
        <v>132</v>
      </c>
      <c r="K37" s="44">
        <v>874</v>
      </c>
      <c r="L37" s="43">
        <v>5</v>
      </c>
    </row>
    <row r="38" spans="1:12" ht="15" x14ac:dyDescent="0.25">
      <c r="A38" s="14"/>
      <c r="B38" s="15"/>
      <c r="C38" s="11"/>
      <c r="D38" s="7" t="s">
        <v>31</v>
      </c>
      <c r="E38" s="42" t="s">
        <v>54</v>
      </c>
      <c r="F38" s="43">
        <v>150</v>
      </c>
      <c r="G38" s="43">
        <v>8.8000000000000007</v>
      </c>
      <c r="H38" s="43">
        <v>1.7</v>
      </c>
      <c r="I38" s="43">
        <v>29.4</v>
      </c>
      <c r="J38" s="43">
        <v>168</v>
      </c>
      <c r="K38" s="44">
        <v>15</v>
      </c>
      <c r="L38" s="43">
        <v>8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730</v>
      </c>
      <c r="G42" s="19">
        <f t="shared" ref="G42" si="10">SUM(G33:G41)</f>
        <v>32.400000000000006</v>
      </c>
      <c r="H42" s="19">
        <f t="shared" ref="H42" si="11">SUM(H33:H41)</f>
        <v>24.76</v>
      </c>
      <c r="I42" s="19">
        <f t="shared" ref="I42" si="12">SUM(I33:I41)</f>
        <v>117.78999999999999</v>
      </c>
      <c r="J42" s="19">
        <f t="shared" ref="J42:L42" si="13">SUM(J33:J41)</f>
        <v>824.79</v>
      </c>
      <c r="K42" s="25"/>
      <c r="L42" s="19">
        <f t="shared" si="13"/>
        <v>105</v>
      </c>
    </row>
    <row r="43" spans="1:12" ht="15.75" customHeight="1" x14ac:dyDescent="0.2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730</v>
      </c>
      <c r="G43" s="32">
        <f t="shared" ref="G43" si="14">G32+G42</f>
        <v>32.400000000000006</v>
      </c>
      <c r="H43" s="32">
        <f t="shared" ref="H43" si="15">H32+H42</f>
        <v>24.76</v>
      </c>
      <c r="I43" s="32">
        <f t="shared" ref="I43" si="16">I32+I42</f>
        <v>117.78999999999999</v>
      </c>
      <c r="J43" s="32">
        <f t="shared" ref="J43:L43" si="17">J32+J42</f>
        <v>824.79</v>
      </c>
      <c r="K43" s="32"/>
      <c r="L43" s="32">
        <f t="shared" si="17"/>
        <v>105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50</v>
      </c>
      <c r="F53" s="43">
        <v>250</v>
      </c>
      <c r="G53" s="43">
        <v>7.8</v>
      </c>
      <c r="H53" s="43">
        <v>4.38</v>
      </c>
      <c r="I53" s="43">
        <v>32.49</v>
      </c>
      <c r="J53" s="43">
        <v>203.24</v>
      </c>
      <c r="K53" s="44">
        <v>44</v>
      </c>
      <c r="L53" s="43">
        <v>30</v>
      </c>
    </row>
    <row r="54" spans="1:12" ht="15" x14ac:dyDescent="0.25">
      <c r="A54" s="23"/>
      <c r="B54" s="15"/>
      <c r="C54" s="11"/>
      <c r="D54" s="7" t="s">
        <v>28</v>
      </c>
      <c r="E54" s="42" t="s">
        <v>51</v>
      </c>
      <c r="F54" s="43">
        <v>100</v>
      </c>
      <c r="G54" s="43">
        <v>23.8</v>
      </c>
      <c r="H54" s="43">
        <v>19.52</v>
      </c>
      <c r="I54" s="43">
        <v>5.74</v>
      </c>
      <c r="J54" s="43">
        <v>203</v>
      </c>
      <c r="K54" s="44">
        <v>591</v>
      </c>
      <c r="L54" s="43">
        <v>42</v>
      </c>
    </row>
    <row r="55" spans="1:12" ht="15" x14ac:dyDescent="0.25">
      <c r="A55" s="23"/>
      <c r="B55" s="15"/>
      <c r="C55" s="11"/>
      <c r="D55" s="7" t="s">
        <v>29</v>
      </c>
      <c r="E55" s="42" t="s">
        <v>52</v>
      </c>
      <c r="F55" s="43">
        <v>200</v>
      </c>
      <c r="G55" s="43">
        <v>4.08</v>
      </c>
      <c r="H55" s="43">
        <v>6.4</v>
      </c>
      <c r="I55" s="43">
        <v>27.26</v>
      </c>
      <c r="J55" s="43">
        <v>183</v>
      </c>
      <c r="K55" s="44">
        <v>694</v>
      </c>
      <c r="L55" s="43">
        <v>20</v>
      </c>
    </row>
    <row r="56" spans="1:12" ht="15" x14ac:dyDescent="0.25">
      <c r="A56" s="23"/>
      <c r="B56" s="15"/>
      <c r="C56" s="11"/>
      <c r="D56" s="7" t="s">
        <v>30</v>
      </c>
      <c r="E56" s="42" t="s">
        <v>53</v>
      </c>
      <c r="F56" s="43">
        <v>200</v>
      </c>
      <c r="G56" s="43">
        <v>0.04</v>
      </c>
      <c r="H56" s="43"/>
      <c r="I56" s="43">
        <v>24.75</v>
      </c>
      <c r="J56" s="43">
        <v>94.2</v>
      </c>
      <c r="K56" s="44">
        <v>868</v>
      </c>
      <c r="L56" s="43">
        <v>5</v>
      </c>
    </row>
    <row r="57" spans="1:12" ht="15" x14ac:dyDescent="0.25">
      <c r="A57" s="23"/>
      <c r="B57" s="15"/>
      <c r="C57" s="11"/>
      <c r="D57" s="7" t="s">
        <v>31</v>
      </c>
      <c r="E57" s="42" t="s">
        <v>54</v>
      </c>
      <c r="F57" s="43">
        <v>150</v>
      </c>
      <c r="G57" s="43">
        <v>8.8000000000000007</v>
      </c>
      <c r="H57" s="43">
        <v>1.7</v>
      </c>
      <c r="I57" s="43">
        <v>29.4</v>
      </c>
      <c r="J57" s="43">
        <v>168</v>
      </c>
      <c r="K57" s="44">
        <v>15</v>
      </c>
      <c r="L57" s="43">
        <v>8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900</v>
      </c>
      <c r="G61" s="19">
        <f t="shared" ref="G61" si="22">SUM(G52:G60)</f>
        <v>44.519999999999996</v>
      </c>
      <c r="H61" s="19">
        <f t="shared" ref="H61" si="23">SUM(H52:H60)</f>
        <v>31.999999999999996</v>
      </c>
      <c r="I61" s="19">
        <f t="shared" ref="I61" si="24">SUM(I52:I60)</f>
        <v>119.64000000000001</v>
      </c>
      <c r="J61" s="19">
        <f t="shared" ref="J61:L61" si="25">SUM(J52:J60)</f>
        <v>851.44</v>
      </c>
      <c r="K61" s="25"/>
      <c r="L61" s="19">
        <f t="shared" si="25"/>
        <v>105</v>
      </c>
    </row>
    <row r="62" spans="1:12" ht="15.75" customHeight="1" x14ac:dyDescent="0.2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900</v>
      </c>
      <c r="G62" s="32">
        <f t="shared" ref="G62" si="26">G51+G61</f>
        <v>44.519999999999996</v>
      </c>
      <c r="H62" s="32">
        <f t="shared" ref="H62" si="27">H51+H61</f>
        <v>31.999999999999996</v>
      </c>
      <c r="I62" s="32">
        <f t="shared" ref="I62" si="28">I51+I61</f>
        <v>119.64000000000001</v>
      </c>
      <c r="J62" s="32">
        <f t="shared" ref="J62:L62" si="29">J51+J61</f>
        <v>851.44</v>
      </c>
      <c r="K62" s="32"/>
      <c r="L62" s="32">
        <f t="shared" si="29"/>
        <v>105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55</v>
      </c>
      <c r="F71" s="43">
        <v>100</v>
      </c>
      <c r="G71" s="43">
        <v>1.1299999999999999</v>
      </c>
      <c r="H71" s="43">
        <v>6.19</v>
      </c>
      <c r="I71" s="43">
        <v>4.72</v>
      </c>
      <c r="J71" s="43">
        <v>79.099999999999994</v>
      </c>
      <c r="K71" s="44">
        <v>14</v>
      </c>
      <c r="L71" s="43">
        <v>32</v>
      </c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 t="s">
        <v>56</v>
      </c>
      <c r="F73" s="43">
        <v>250</v>
      </c>
      <c r="G73" s="43">
        <v>25.38</v>
      </c>
      <c r="H73" s="43">
        <v>21.25</v>
      </c>
      <c r="I73" s="43">
        <v>44.61</v>
      </c>
      <c r="J73" s="43">
        <v>471.25</v>
      </c>
      <c r="K73" s="44">
        <v>304</v>
      </c>
      <c r="L73" s="43">
        <v>60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57</v>
      </c>
      <c r="F75" s="43">
        <v>200</v>
      </c>
      <c r="G75" s="43">
        <v>1.4</v>
      </c>
      <c r="H75" s="43">
        <v>1.6</v>
      </c>
      <c r="I75" s="43">
        <v>16.399999999999999</v>
      </c>
      <c r="J75" s="43">
        <v>86</v>
      </c>
      <c r="K75" s="44">
        <v>945</v>
      </c>
      <c r="L75" s="43">
        <v>5</v>
      </c>
    </row>
    <row r="76" spans="1:12" ht="15" x14ac:dyDescent="0.25">
      <c r="A76" s="23"/>
      <c r="B76" s="15"/>
      <c r="C76" s="11"/>
      <c r="D76" s="7" t="s">
        <v>31</v>
      </c>
      <c r="E76" s="42" t="s">
        <v>58</v>
      </c>
      <c r="F76" s="43">
        <v>150</v>
      </c>
      <c r="G76" s="43">
        <v>8.8000000000000007</v>
      </c>
      <c r="H76" s="43">
        <v>1.7</v>
      </c>
      <c r="I76" s="43">
        <v>29.4</v>
      </c>
      <c r="J76" s="43">
        <v>168</v>
      </c>
      <c r="K76" s="44">
        <v>15</v>
      </c>
      <c r="L76" s="43">
        <v>8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34">SUM(G71:G79)</f>
        <v>36.709999999999994</v>
      </c>
      <c r="H80" s="19">
        <f t="shared" ref="H80" si="35">SUM(H71:H79)</f>
        <v>30.740000000000002</v>
      </c>
      <c r="I80" s="19">
        <f t="shared" ref="I80" si="36">SUM(I71:I79)</f>
        <v>95.13</v>
      </c>
      <c r="J80" s="19">
        <f t="shared" ref="J80:L80" si="37">SUM(J71:J79)</f>
        <v>804.35</v>
      </c>
      <c r="K80" s="25"/>
      <c r="L80" s="19">
        <f t="shared" si="37"/>
        <v>105</v>
      </c>
    </row>
    <row r="81" spans="1:12" ht="15.75" customHeight="1" x14ac:dyDescent="0.2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700</v>
      </c>
      <c r="G81" s="32">
        <f t="shared" ref="G81" si="38">G70+G80</f>
        <v>36.709999999999994</v>
      </c>
      <c r="H81" s="32">
        <f t="shared" ref="H81" si="39">H70+H80</f>
        <v>30.740000000000002</v>
      </c>
      <c r="I81" s="32">
        <f t="shared" ref="I81" si="40">I70+I80</f>
        <v>95.13</v>
      </c>
      <c r="J81" s="32">
        <f t="shared" ref="J81:L81" si="41">J70+J80</f>
        <v>804.35</v>
      </c>
      <c r="K81" s="32"/>
      <c r="L81" s="32">
        <f t="shared" si="41"/>
        <v>105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59</v>
      </c>
      <c r="F91" s="43">
        <v>250</v>
      </c>
      <c r="G91" s="43">
        <v>2.1</v>
      </c>
      <c r="H91" s="43">
        <v>5.1100000000000003</v>
      </c>
      <c r="I91" s="43">
        <v>16.5</v>
      </c>
      <c r="J91" s="43">
        <v>120.75</v>
      </c>
      <c r="K91" s="44">
        <v>197</v>
      </c>
      <c r="L91" s="43">
        <v>42</v>
      </c>
    </row>
    <row r="92" spans="1:12" ht="15" x14ac:dyDescent="0.25">
      <c r="A92" s="23"/>
      <c r="B92" s="15"/>
      <c r="C92" s="11"/>
      <c r="D92" s="7" t="s">
        <v>28</v>
      </c>
      <c r="E92" s="42" t="s">
        <v>60</v>
      </c>
      <c r="F92" s="43">
        <v>250</v>
      </c>
      <c r="G92" s="43">
        <v>21.74</v>
      </c>
      <c r="H92" s="43">
        <v>16.55</v>
      </c>
      <c r="I92" s="43">
        <v>15.02</v>
      </c>
      <c r="J92" s="43">
        <v>296</v>
      </c>
      <c r="K92" s="44">
        <v>274</v>
      </c>
      <c r="L92" s="43">
        <v>50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61</v>
      </c>
      <c r="F94" s="43">
        <v>200</v>
      </c>
      <c r="G94" s="43">
        <v>3.52</v>
      </c>
      <c r="H94" s="43">
        <v>3.72</v>
      </c>
      <c r="I94" s="43">
        <v>25.49</v>
      </c>
      <c r="J94" s="43">
        <v>145.19999999999999</v>
      </c>
      <c r="K94" s="44">
        <v>959</v>
      </c>
      <c r="L94" s="43">
        <v>5</v>
      </c>
    </row>
    <row r="95" spans="1:12" ht="15" x14ac:dyDescent="0.25">
      <c r="A95" s="23"/>
      <c r="B95" s="15"/>
      <c r="C95" s="11"/>
      <c r="D95" s="7" t="s">
        <v>31</v>
      </c>
      <c r="E95" s="42" t="s">
        <v>54</v>
      </c>
      <c r="F95" s="43">
        <v>150</v>
      </c>
      <c r="G95" s="43">
        <v>8.8000000000000007</v>
      </c>
      <c r="H95" s="43">
        <v>1.7</v>
      </c>
      <c r="I95" s="43">
        <v>29.4</v>
      </c>
      <c r="J95" s="43">
        <v>168</v>
      </c>
      <c r="K95" s="44">
        <v>15</v>
      </c>
      <c r="L95" s="43">
        <v>8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850</v>
      </c>
      <c r="G99" s="19">
        <f t="shared" ref="G99" si="46">SUM(G90:G98)</f>
        <v>36.159999999999997</v>
      </c>
      <c r="H99" s="19">
        <f t="shared" ref="H99" si="47">SUM(H90:H98)</f>
        <v>27.08</v>
      </c>
      <c r="I99" s="19">
        <f t="shared" ref="I99" si="48">SUM(I90:I98)</f>
        <v>86.41</v>
      </c>
      <c r="J99" s="19">
        <f t="shared" ref="J99:L99" si="49">SUM(J90:J98)</f>
        <v>729.95</v>
      </c>
      <c r="K99" s="25"/>
      <c r="L99" s="19">
        <f t="shared" si="49"/>
        <v>105</v>
      </c>
    </row>
    <row r="100" spans="1:12" ht="15.75" customHeight="1" x14ac:dyDescent="0.2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850</v>
      </c>
      <c r="G100" s="32">
        <f t="shared" ref="G100" si="50">G89+G99</f>
        <v>36.159999999999997</v>
      </c>
      <c r="H100" s="32">
        <f t="shared" ref="H100" si="51">H89+H99</f>
        <v>27.08</v>
      </c>
      <c r="I100" s="32">
        <f t="shared" ref="I100" si="52">I89+I99</f>
        <v>86.41</v>
      </c>
      <c r="J100" s="32">
        <f t="shared" ref="J100:L100" si="53">J89+J99</f>
        <v>729.95</v>
      </c>
      <c r="K100" s="32"/>
      <c r="L100" s="32">
        <f t="shared" si="53"/>
        <v>105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62</v>
      </c>
      <c r="F109" s="43">
        <v>100</v>
      </c>
      <c r="G109" s="43">
        <v>1.1399999999999999</v>
      </c>
      <c r="H109" s="43">
        <v>10.1</v>
      </c>
      <c r="I109" s="43">
        <v>10.63</v>
      </c>
      <c r="J109" s="43">
        <v>140</v>
      </c>
      <c r="K109" s="44">
        <v>1</v>
      </c>
      <c r="L109" s="43">
        <v>25</v>
      </c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64</v>
      </c>
      <c r="F111" s="43">
        <v>100</v>
      </c>
      <c r="G111" s="43">
        <v>22.06</v>
      </c>
      <c r="H111" s="43">
        <v>18.23</v>
      </c>
      <c r="I111" s="43">
        <v>5.88</v>
      </c>
      <c r="J111" s="43">
        <v>276.25</v>
      </c>
      <c r="K111" s="44">
        <v>260</v>
      </c>
      <c r="L111" s="43">
        <v>42</v>
      </c>
    </row>
    <row r="112" spans="1:12" ht="15" x14ac:dyDescent="0.25">
      <c r="A112" s="23"/>
      <c r="B112" s="15"/>
      <c r="C112" s="11"/>
      <c r="D112" s="7" t="s">
        <v>29</v>
      </c>
      <c r="E112" s="42" t="s">
        <v>43</v>
      </c>
      <c r="F112" s="43">
        <v>180</v>
      </c>
      <c r="G112" s="43">
        <v>4.5</v>
      </c>
      <c r="H112" s="43">
        <v>64.16</v>
      </c>
      <c r="I112" s="43">
        <v>23.5</v>
      </c>
      <c r="J112" s="43">
        <v>381.38</v>
      </c>
      <c r="K112" s="44">
        <v>302</v>
      </c>
      <c r="L112" s="43">
        <v>25</v>
      </c>
    </row>
    <row r="113" spans="1:12" ht="15" x14ac:dyDescent="0.25">
      <c r="A113" s="23"/>
      <c r="B113" s="15"/>
      <c r="C113" s="11"/>
      <c r="D113" s="7" t="s">
        <v>30</v>
      </c>
      <c r="E113" s="42" t="s">
        <v>63</v>
      </c>
      <c r="F113" s="43">
        <v>200</v>
      </c>
      <c r="G113" s="43">
        <v>0.02</v>
      </c>
      <c r="H113" s="43"/>
      <c r="I113" s="43">
        <v>5.0599999999999996</v>
      </c>
      <c r="J113" s="43">
        <v>28</v>
      </c>
      <c r="K113" s="44">
        <v>943</v>
      </c>
      <c r="L113" s="43">
        <v>5</v>
      </c>
    </row>
    <row r="114" spans="1:12" ht="15" x14ac:dyDescent="0.25">
      <c r="A114" s="23"/>
      <c r="B114" s="15"/>
      <c r="C114" s="11"/>
      <c r="D114" s="7" t="s">
        <v>31</v>
      </c>
      <c r="E114" s="42" t="s">
        <v>54</v>
      </c>
      <c r="F114" s="43">
        <v>150</v>
      </c>
      <c r="G114" s="43">
        <v>8.8000000000000007</v>
      </c>
      <c r="H114" s="43">
        <v>1.7</v>
      </c>
      <c r="I114" s="43">
        <v>9.4</v>
      </c>
      <c r="J114" s="43">
        <v>168</v>
      </c>
      <c r="K114" s="44">
        <v>15</v>
      </c>
      <c r="L114" s="43">
        <v>8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730</v>
      </c>
      <c r="G118" s="19">
        <f t="shared" ref="G118:J118" si="56">SUM(G109:G117)</f>
        <v>36.519999999999996</v>
      </c>
      <c r="H118" s="19">
        <f t="shared" si="56"/>
        <v>94.19</v>
      </c>
      <c r="I118" s="19">
        <f t="shared" si="56"/>
        <v>54.470000000000006</v>
      </c>
      <c r="J118" s="19">
        <f t="shared" si="56"/>
        <v>993.63</v>
      </c>
      <c r="K118" s="25"/>
      <c r="L118" s="19">
        <f t="shared" ref="L118" si="57">SUM(L109:L117)</f>
        <v>105</v>
      </c>
    </row>
    <row r="119" spans="1:12" ht="15" x14ac:dyDescent="0.2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730</v>
      </c>
      <c r="G119" s="32">
        <f t="shared" ref="G119" si="58">G108+G118</f>
        <v>36.519999999999996</v>
      </c>
      <c r="H119" s="32">
        <f t="shared" ref="H119" si="59">H108+H118</f>
        <v>94.19</v>
      </c>
      <c r="I119" s="32">
        <f t="shared" ref="I119" si="60">I108+I118</f>
        <v>54.470000000000006</v>
      </c>
      <c r="J119" s="32">
        <f t="shared" ref="J119:L119" si="61">J108+J118</f>
        <v>993.63</v>
      </c>
      <c r="K119" s="32"/>
      <c r="L119" s="32">
        <f t="shared" si="61"/>
        <v>105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65</v>
      </c>
      <c r="F129" s="43">
        <v>250</v>
      </c>
      <c r="G129" s="43">
        <v>1.81</v>
      </c>
      <c r="H129" s="43">
        <v>4.91</v>
      </c>
      <c r="I129" s="43">
        <v>125.25</v>
      </c>
      <c r="J129" s="43">
        <v>102.5</v>
      </c>
      <c r="K129" s="44">
        <v>170</v>
      </c>
      <c r="L129" s="43">
        <v>35</v>
      </c>
    </row>
    <row r="130" spans="1:12" ht="15" x14ac:dyDescent="0.25">
      <c r="A130" s="14"/>
      <c r="B130" s="15"/>
      <c r="C130" s="11"/>
      <c r="D130" s="7" t="s">
        <v>28</v>
      </c>
      <c r="E130" s="42" t="s">
        <v>42</v>
      </c>
      <c r="F130" s="43">
        <v>100</v>
      </c>
      <c r="G130" s="51"/>
      <c r="H130" s="43">
        <v>13.58</v>
      </c>
      <c r="I130" s="43">
        <v>10.52</v>
      </c>
      <c r="J130" s="43">
        <v>217.34</v>
      </c>
      <c r="K130" s="44">
        <v>281</v>
      </c>
      <c r="L130" s="43">
        <v>37</v>
      </c>
    </row>
    <row r="131" spans="1:12" ht="15" x14ac:dyDescent="0.25">
      <c r="A131" s="14"/>
      <c r="B131" s="15"/>
      <c r="C131" s="11"/>
      <c r="D131" s="7" t="s">
        <v>29</v>
      </c>
      <c r="E131" s="42" t="s">
        <v>66</v>
      </c>
      <c r="F131" s="43">
        <v>180</v>
      </c>
      <c r="G131" s="43">
        <v>5.7</v>
      </c>
      <c r="H131" s="43">
        <v>9.74</v>
      </c>
      <c r="I131" s="43">
        <v>50</v>
      </c>
      <c r="J131" s="43">
        <v>298.47000000000003</v>
      </c>
      <c r="K131" s="44">
        <v>304</v>
      </c>
      <c r="L131" s="43">
        <v>20</v>
      </c>
    </row>
    <row r="132" spans="1:12" ht="15" x14ac:dyDescent="0.25">
      <c r="A132" s="14"/>
      <c r="B132" s="15"/>
      <c r="C132" s="11"/>
      <c r="D132" s="7" t="s">
        <v>30</v>
      </c>
      <c r="E132" s="42" t="s">
        <v>44</v>
      </c>
      <c r="F132" s="43">
        <v>200</v>
      </c>
      <c r="G132" s="43">
        <v>0.02</v>
      </c>
      <c r="H132" s="43"/>
      <c r="I132" s="43">
        <v>5.0599999999999996</v>
      </c>
      <c r="J132" s="43">
        <v>28</v>
      </c>
      <c r="K132" s="44"/>
      <c r="L132" s="43">
        <v>5</v>
      </c>
    </row>
    <row r="133" spans="1:12" ht="15" x14ac:dyDescent="0.25">
      <c r="A133" s="14"/>
      <c r="B133" s="15"/>
      <c r="C133" s="11"/>
      <c r="D133" s="7" t="s">
        <v>31</v>
      </c>
      <c r="E133" s="42" t="s">
        <v>54</v>
      </c>
      <c r="F133" s="43">
        <v>150</v>
      </c>
      <c r="G133" s="43">
        <v>8.8000000000000007</v>
      </c>
      <c r="H133" s="43">
        <v>1.7</v>
      </c>
      <c r="I133" s="43">
        <v>29.4</v>
      </c>
      <c r="J133" s="43">
        <v>168</v>
      </c>
      <c r="K133" s="44">
        <v>15</v>
      </c>
      <c r="L133" s="43">
        <v>8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880</v>
      </c>
      <c r="G137" s="19">
        <f t="shared" ref="G137:J137" si="64">SUM(G128:G136)</f>
        <v>16.329999999999998</v>
      </c>
      <c r="H137" s="19">
        <f t="shared" si="64"/>
        <v>29.930000000000003</v>
      </c>
      <c r="I137" s="19">
        <f t="shared" si="64"/>
        <v>220.23000000000002</v>
      </c>
      <c r="J137" s="19">
        <f t="shared" si="64"/>
        <v>814.31000000000006</v>
      </c>
      <c r="K137" s="25"/>
      <c r="L137" s="19">
        <f t="shared" ref="L137" si="65">SUM(L128:L136)</f>
        <v>105</v>
      </c>
    </row>
    <row r="138" spans="1:12" ht="15" x14ac:dyDescent="0.2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880</v>
      </c>
      <c r="G138" s="32">
        <f t="shared" ref="G138" si="66">G127+G137</f>
        <v>16.329999999999998</v>
      </c>
      <c r="H138" s="32">
        <f t="shared" ref="H138" si="67">H127+H137</f>
        <v>29.930000000000003</v>
      </c>
      <c r="I138" s="32">
        <f t="shared" ref="I138" si="68">I127+I137</f>
        <v>220.23000000000002</v>
      </c>
      <c r="J138" s="32">
        <f t="shared" ref="J138:L138" si="69">J127+J137</f>
        <v>814.31000000000006</v>
      </c>
      <c r="K138" s="32"/>
      <c r="L138" s="32">
        <f t="shared" si="69"/>
        <v>105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67</v>
      </c>
      <c r="F147" s="43">
        <v>100</v>
      </c>
      <c r="G147" s="43">
        <v>1.6</v>
      </c>
      <c r="H147" s="43">
        <v>10.1</v>
      </c>
      <c r="I147" s="43">
        <v>9.6</v>
      </c>
      <c r="J147" s="43">
        <v>116</v>
      </c>
      <c r="K147" s="44">
        <v>4</v>
      </c>
      <c r="L147" s="43">
        <v>25</v>
      </c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68</v>
      </c>
      <c r="F149" s="43">
        <v>250</v>
      </c>
      <c r="G149" s="43">
        <v>27.53</v>
      </c>
      <c r="H149" s="43">
        <v>7.47</v>
      </c>
      <c r="I149" s="43">
        <v>21.95</v>
      </c>
      <c r="J149" s="43">
        <v>284</v>
      </c>
      <c r="K149" s="44">
        <v>436</v>
      </c>
      <c r="L149" s="43">
        <v>67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49</v>
      </c>
      <c r="F151" s="43">
        <v>200</v>
      </c>
      <c r="G151" s="43">
        <v>0.04</v>
      </c>
      <c r="H151" s="43"/>
      <c r="I151" s="43">
        <v>32.6</v>
      </c>
      <c r="J151" s="43">
        <v>132</v>
      </c>
      <c r="K151" s="44">
        <v>874</v>
      </c>
      <c r="L151" s="43">
        <v>5</v>
      </c>
    </row>
    <row r="152" spans="1:12" ht="15" x14ac:dyDescent="0.25">
      <c r="A152" s="23"/>
      <c r="B152" s="15"/>
      <c r="C152" s="11"/>
      <c r="D152" s="7" t="s">
        <v>31</v>
      </c>
      <c r="E152" s="42" t="s">
        <v>54</v>
      </c>
      <c r="F152" s="43">
        <v>150</v>
      </c>
      <c r="G152" s="43">
        <v>8.8000000000000007</v>
      </c>
      <c r="H152" s="43">
        <v>1.7</v>
      </c>
      <c r="I152" s="43">
        <v>29.4</v>
      </c>
      <c r="J152" s="43">
        <v>168</v>
      </c>
      <c r="K152" s="44">
        <v>15</v>
      </c>
      <c r="L152" s="43">
        <v>8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 t="shared" ref="G156:J156" si="72">SUM(G147:G155)</f>
        <v>37.97</v>
      </c>
      <c r="H156" s="19">
        <f t="shared" si="72"/>
        <v>19.27</v>
      </c>
      <c r="I156" s="19">
        <f t="shared" si="72"/>
        <v>93.550000000000011</v>
      </c>
      <c r="J156" s="19">
        <f t="shared" si="72"/>
        <v>700</v>
      </c>
      <c r="K156" s="25"/>
      <c r="L156" s="19">
        <f t="shared" ref="L156" si="73">SUM(L147:L155)</f>
        <v>105</v>
      </c>
    </row>
    <row r="157" spans="1:12" ht="15" x14ac:dyDescent="0.2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700</v>
      </c>
      <c r="G157" s="32">
        <f t="shared" ref="G157" si="74">G146+G156</f>
        <v>37.97</v>
      </c>
      <c r="H157" s="32">
        <f t="shared" ref="H157" si="75">H146+H156</f>
        <v>19.27</v>
      </c>
      <c r="I157" s="32">
        <f t="shared" ref="I157" si="76">I146+I156</f>
        <v>93.550000000000011</v>
      </c>
      <c r="J157" s="32">
        <f t="shared" ref="J157:L157" si="77">J146+J156</f>
        <v>700</v>
      </c>
      <c r="K157" s="32"/>
      <c r="L157" s="32">
        <f t="shared" si="77"/>
        <v>105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69</v>
      </c>
      <c r="F167" s="43">
        <v>250</v>
      </c>
      <c r="G167" s="43">
        <v>7.29</v>
      </c>
      <c r="H167" s="43">
        <v>5.7</v>
      </c>
      <c r="I167" s="43">
        <v>16.989999999999998</v>
      </c>
      <c r="J167" s="43">
        <v>148.5</v>
      </c>
      <c r="K167" s="44">
        <v>209</v>
      </c>
      <c r="L167" s="43">
        <v>45</v>
      </c>
    </row>
    <row r="168" spans="1:12" ht="15" x14ac:dyDescent="0.25">
      <c r="A168" s="23"/>
      <c r="B168" s="15"/>
      <c r="C168" s="11"/>
      <c r="D168" s="7" t="s">
        <v>28</v>
      </c>
      <c r="E168" s="42" t="s">
        <v>70</v>
      </c>
      <c r="F168" s="43">
        <v>120</v>
      </c>
      <c r="G168" s="43">
        <v>8.15</v>
      </c>
      <c r="H168" s="43">
        <v>10.4</v>
      </c>
      <c r="I168" s="43">
        <v>12.73</v>
      </c>
      <c r="J168" s="43">
        <v>218.6</v>
      </c>
      <c r="K168" s="44">
        <v>34</v>
      </c>
      <c r="L168" s="43">
        <v>47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57</v>
      </c>
      <c r="F170" s="43">
        <v>200</v>
      </c>
      <c r="G170" s="43">
        <v>1.4</v>
      </c>
      <c r="H170" s="43">
        <v>1.6</v>
      </c>
      <c r="I170" s="43">
        <v>16.399999999999999</v>
      </c>
      <c r="J170" s="43">
        <v>86</v>
      </c>
      <c r="K170" s="44">
        <v>945</v>
      </c>
      <c r="L170" s="43">
        <v>5</v>
      </c>
    </row>
    <row r="171" spans="1:12" ht="15" x14ac:dyDescent="0.25">
      <c r="A171" s="23"/>
      <c r="B171" s="15"/>
      <c r="C171" s="11"/>
      <c r="D171" s="7" t="s">
        <v>31</v>
      </c>
      <c r="E171" s="42" t="s">
        <v>54</v>
      </c>
      <c r="F171" s="43">
        <v>150</v>
      </c>
      <c r="G171" s="43">
        <v>8.8000000000000007</v>
      </c>
      <c r="H171" s="43">
        <v>1.7</v>
      </c>
      <c r="I171" s="43">
        <v>29.4</v>
      </c>
      <c r="J171" s="43">
        <v>168</v>
      </c>
      <c r="K171" s="44">
        <v>15</v>
      </c>
      <c r="L171" s="43">
        <v>8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720</v>
      </c>
      <c r="G175" s="19">
        <f t="shared" ref="G175:J175" si="80">SUM(G166:G174)</f>
        <v>25.64</v>
      </c>
      <c r="H175" s="19">
        <f t="shared" si="80"/>
        <v>19.400000000000002</v>
      </c>
      <c r="I175" s="19">
        <f t="shared" si="80"/>
        <v>75.52</v>
      </c>
      <c r="J175" s="19">
        <f t="shared" si="80"/>
        <v>621.1</v>
      </c>
      <c r="K175" s="25"/>
      <c r="L175" s="19">
        <f t="shared" ref="L175" si="81">SUM(L166:L174)</f>
        <v>105</v>
      </c>
    </row>
    <row r="176" spans="1:12" ht="15" x14ac:dyDescent="0.2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720</v>
      </c>
      <c r="G176" s="32">
        <f t="shared" ref="G176" si="82">G165+G175</f>
        <v>25.64</v>
      </c>
      <c r="H176" s="32">
        <f t="shared" ref="H176" si="83">H165+H175</f>
        <v>19.400000000000002</v>
      </c>
      <c r="I176" s="32">
        <f t="shared" ref="I176" si="84">I165+I175</f>
        <v>75.52</v>
      </c>
      <c r="J176" s="32">
        <f t="shared" ref="J176:L176" si="85">J165+J175</f>
        <v>621.1</v>
      </c>
      <c r="K176" s="32"/>
      <c r="L176" s="32">
        <f t="shared" si="85"/>
        <v>105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71</v>
      </c>
      <c r="F185" s="43">
        <v>100</v>
      </c>
      <c r="G185" s="43">
        <v>0.5</v>
      </c>
      <c r="H185" s="43">
        <v>6.09</v>
      </c>
      <c r="I185" s="43">
        <v>2.38</v>
      </c>
      <c r="J185" s="43">
        <v>67.3</v>
      </c>
      <c r="K185" s="44">
        <v>13</v>
      </c>
      <c r="L185" s="43">
        <v>25</v>
      </c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72</v>
      </c>
      <c r="F187" s="43">
        <v>100</v>
      </c>
      <c r="G187" s="43">
        <v>15.55</v>
      </c>
      <c r="H187" s="43">
        <v>11.55</v>
      </c>
      <c r="I187" s="43">
        <v>15.7</v>
      </c>
      <c r="J187" s="43">
        <v>228.75</v>
      </c>
      <c r="K187" s="44">
        <v>45</v>
      </c>
      <c r="L187" s="43">
        <v>47</v>
      </c>
    </row>
    <row r="188" spans="1:12" ht="15" x14ac:dyDescent="0.25">
      <c r="A188" s="23"/>
      <c r="B188" s="15"/>
      <c r="C188" s="11"/>
      <c r="D188" s="7" t="s">
        <v>29</v>
      </c>
      <c r="E188" s="42" t="s">
        <v>73</v>
      </c>
      <c r="F188" s="43">
        <v>180</v>
      </c>
      <c r="G188" s="43">
        <v>6.62</v>
      </c>
      <c r="H188" s="43">
        <v>5.42</v>
      </c>
      <c r="I188" s="43">
        <v>31.73</v>
      </c>
      <c r="J188" s="43">
        <v>202.14</v>
      </c>
      <c r="K188" s="44">
        <v>203</v>
      </c>
      <c r="L188" s="43">
        <v>20</v>
      </c>
    </row>
    <row r="189" spans="1:12" ht="15" x14ac:dyDescent="0.25">
      <c r="A189" s="23"/>
      <c r="B189" s="15"/>
      <c r="C189" s="11"/>
      <c r="D189" s="7" t="s">
        <v>30</v>
      </c>
      <c r="E189" s="42" t="s">
        <v>53</v>
      </c>
      <c r="F189" s="43">
        <v>200</v>
      </c>
      <c r="G189" s="43">
        <v>0.04</v>
      </c>
      <c r="H189" s="43"/>
      <c r="I189" s="43">
        <v>24.75</v>
      </c>
      <c r="J189" s="43">
        <v>94.2</v>
      </c>
      <c r="K189" s="44">
        <v>868</v>
      </c>
      <c r="L189" s="43">
        <v>5</v>
      </c>
    </row>
    <row r="190" spans="1:12" ht="15" x14ac:dyDescent="0.25">
      <c r="A190" s="23"/>
      <c r="B190" s="15"/>
      <c r="C190" s="11"/>
      <c r="D190" s="7" t="s">
        <v>31</v>
      </c>
      <c r="E190" s="42" t="s">
        <v>54</v>
      </c>
      <c r="F190" s="43">
        <v>150</v>
      </c>
      <c r="G190" s="43">
        <v>8.8000000000000007</v>
      </c>
      <c r="H190" s="43">
        <v>1.7</v>
      </c>
      <c r="I190" s="43">
        <v>29.4</v>
      </c>
      <c r="J190" s="43">
        <v>168</v>
      </c>
      <c r="K190" s="44">
        <v>15</v>
      </c>
      <c r="L190" s="43">
        <v>8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730</v>
      </c>
      <c r="G194" s="19">
        <f t="shared" ref="G194:J194" si="88">SUM(G185:G193)</f>
        <v>31.51</v>
      </c>
      <c r="H194" s="19">
        <f t="shared" si="88"/>
        <v>24.76</v>
      </c>
      <c r="I194" s="19">
        <f t="shared" si="88"/>
        <v>103.96000000000001</v>
      </c>
      <c r="J194" s="19">
        <f t="shared" si="88"/>
        <v>760.39</v>
      </c>
      <c r="K194" s="25"/>
      <c r="L194" s="19">
        <f t="shared" ref="L194" si="89">SUM(L185:L193)</f>
        <v>105</v>
      </c>
    </row>
    <row r="195" spans="1:12" ht="15" x14ac:dyDescent="0.2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730</v>
      </c>
      <c r="G195" s="32">
        <f t="shared" ref="G195" si="90">G184+G194</f>
        <v>31.51</v>
      </c>
      <c r="H195" s="32">
        <f t="shared" ref="H195" si="91">H184+H194</f>
        <v>24.76</v>
      </c>
      <c r="I195" s="32">
        <f t="shared" ref="I195" si="92">I184+I194</f>
        <v>103.96000000000001</v>
      </c>
      <c r="J195" s="32">
        <f t="shared" ref="J195:L195" si="93">J184+J194</f>
        <v>760.39</v>
      </c>
      <c r="K195" s="32"/>
      <c r="L195" s="32">
        <f t="shared" si="93"/>
        <v>105</v>
      </c>
    </row>
    <row r="196" spans="1:12" x14ac:dyDescent="0.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782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32.453999999999994</v>
      </c>
      <c r="H196" s="34">
        <f t="shared" si="94"/>
        <v>38.501999999999995</v>
      </c>
      <c r="I196" s="34">
        <f t="shared" si="94"/>
        <v>104.205</v>
      </c>
      <c r="J196" s="34">
        <f t="shared" si="94"/>
        <v>795.87200000000007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105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2023-10-24T12:48:02Z</dcterms:modified>
</cp:coreProperties>
</file>